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5700" activeTab="0"/>
  </bookViews>
  <sheets>
    <sheet name="IGC" sheetId="1" r:id="rId1"/>
  </sheets>
  <definedNames/>
  <calcPr fullCalcOnLoad="1"/>
</workbook>
</file>

<file path=xl/sharedStrings.xml><?xml version="1.0" encoding="utf-8"?>
<sst xmlns="http://schemas.openxmlformats.org/spreadsheetml/2006/main" count="219" uniqueCount="46">
  <si>
    <t>Account</t>
  </si>
  <si>
    <t>Operating Unit</t>
  </si>
  <si>
    <t>Fund Code</t>
  </si>
  <si>
    <t>Department</t>
  </si>
  <si>
    <t>Activity</t>
  </si>
  <si>
    <t>Implementing Agent</t>
  </si>
  <si>
    <t>Donor</t>
  </si>
  <si>
    <t>Budget Item</t>
  </si>
  <si>
    <t>Amount</t>
  </si>
  <si>
    <t>Currency</t>
  </si>
  <si>
    <t>GHA</t>
  </si>
  <si>
    <t>B0336</t>
  </si>
  <si>
    <t>ACTIVITY 5</t>
  </si>
  <si>
    <t>USD</t>
  </si>
  <si>
    <t>ACTIVITY1</t>
  </si>
  <si>
    <t>ACTIVITY10</t>
  </si>
  <si>
    <t>ACTIVITY11</t>
  </si>
  <si>
    <t>ACTIVITY12</t>
  </si>
  <si>
    <t>ACTIVITY2</t>
  </si>
  <si>
    <t>ACTIVITY3</t>
  </si>
  <si>
    <t>ACTIVITY4</t>
  </si>
  <si>
    <t>ACTIVITY8</t>
  </si>
  <si>
    <t>ACTIVITY9</t>
  </si>
  <si>
    <t>Partner</t>
  </si>
  <si>
    <t xml:space="preserve">Total </t>
  </si>
  <si>
    <t>Ghana Statistical Services (GSS)</t>
  </si>
  <si>
    <t>GSS</t>
  </si>
  <si>
    <t>NDPC</t>
  </si>
  <si>
    <t>MOTI</t>
  </si>
  <si>
    <t>DATA PRODUCTION AND MANAGEMENT</t>
  </si>
  <si>
    <t>Activity Description</t>
  </si>
  <si>
    <t>PLANNING AND DVELOPMENT MANAGEMENT</t>
  </si>
  <si>
    <t>LOCAL CAPACITY AND PLANNING</t>
  </si>
  <si>
    <t>MOFEP</t>
  </si>
  <si>
    <t>AID EFFECTIVENESS AND DEVELOPMENT</t>
  </si>
  <si>
    <t>UNDP</t>
  </si>
  <si>
    <t>SUPPORT TO ANALYTICAL WORK</t>
  </si>
  <si>
    <t>SUPPORT FOR PROJECT IMPLEMENTATION</t>
  </si>
  <si>
    <t>AWP MANAGEMENT</t>
  </si>
  <si>
    <t>SADA</t>
  </si>
  <si>
    <t>EFFECTIVE COORD. IN NSEZ</t>
  </si>
  <si>
    <t>MLNR &amp; MC</t>
  </si>
  <si>
    <t>CMV AND TRANSFORMATION IN EXTARTIVES</t>
  </si>
  <si>
    <t>OOP</t>
  </si>
  <si>
    <t>MONITORING 4 RESULTS BY PRESIDENCY &amp; GOV.</t>
  </si>
  <si>
    <t>COMMUNICATION 4 DEVELOPMET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</si>
</sst>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b/>
      <sz val="10"/>
      <color indexed="30"/>
      <name val="Calibri"/>
      <family val="2"/>
    </font>
    <font>
      <b/>
      <sz val="11"/>
      <color indexed="30"/>
      <name val="Calibri"/>
      <family val="2"/>
    </font>
    <font>
      <b/>
      <sz val="18"/>
      <color indexed="10"/>
      <name val="Calibri"/>
      <family val="2"/>
    </font>
    <font>
      <b/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0"/>
      <color rgb="FF0070C0"/>
      <name val="Calibri"/>
      <family val="2"/>
    </font>
    <font>
      <b/>
      <sz val="11"/>
      <color rgb="FF0070C0"/>
      <name val="Calibri"/>
      <family val="2"/>
    </font>
    <font>
      <b/>
      <sz val="16"/>
      <color rgb="FFFF0000"/>
      <name val="Calibri"/>
      <family val="2"/>
    </font>
    <font>
      <b/>
      <sz val="12"/>
      <color rgb="FF0070C0"/>
      <name val="Calibri"/>
      <family val="2"/>
    </font>
    <font>
      <b/>
      <sz val="1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4" fontId="45" fillId="0" borderId="10" xfId="0" applyNumberFormat="1" applyFont="1" applyBorder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42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wrapText="1"/>
    </xf>
    <xf numFmtId="0" fontId="45" fillId="0" borderId="14" xfId="0" applyFont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4" fontId="46" fillId="0" borderId="10" xfId="0" applyNumberFormat="1" applyFont="1" applyBorder="1" applyAlignment="1">
      <alignment wrapText="1"/>
    </xf>
    <xf numFmtId="4" fontId="47" fillId="0" borderId="10" xfId="0" applyNumberFormat="1" applyFont="1" applyBorder="1" applyAlignment="1">
      <alignment wrapText="1"/>
    </xf>
    <xf numFmtId="0" fontId="48" fillId="0" borderId="12" xfId="0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3" xfId="0" applyFont="1" applyBorder="1" applyAlignment="1">
      <alignment horizontal="right" vertical="top" wrapText="1"/>
    </xf>
    <xf numFmtId="4" fontId="47" fillId="0" borderId="13" xfId="0" applyNumberFormat="1" applyFont="1" applyBorder="1" applyAlignment="1">
      <alignment wrapText="1"/>
    </xf>
    <xf numFmtId="4" fontId="51" fillId="0" borderId="12" xfId="0" applyNumberFormat="1" applyFont="1" applyBorder="1" applyAlignment="1">
      <alignment/>
    </xf>
    <xf numFmtId="0" fontId="50" fillId="0" borderId="15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8" fillId="0" borderId="20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50" fillId="0" borderId="13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1" fillId="0" borderId="26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zoomScalePageLayoutView="0" workbookViewId="0" topLeftCell="A1">
      <selection activeCell="G10" sqref="G10"/>
    </sheetView>
  </sheetViews>
  <sheetFormatPr defaultColWidth="9.140625" defaultRowHeight="15"/>
  <cols>
    <col min="1" max="1" width="10.28125" style="0" customWidth="1"/>
    <col min="2" max="2" width="10.00390625" style="0" customWidth="1"/>
    <col min="3" max="3" width="14.7109375" style="0" customWidth="1"/>
    <col min="4" max="4" width="13.140625" style="0" customWidth="1"/>
    <col min="5" max="5" width="18.28125" style="0" customWidth="1"/>
    <col min="6" max="6" width="23.8515625" style="0" customWidth="1"/>
    <col min="7" max="7" width="13.140625" style="0" customWidth="1"/>
    <col min="8" max="8" width="8.140625" style="0" customWidth="1"/>
    <col min="9" max="9" width="10.28125" style="0" customWidth="1"/>
    <col min="10" max="10" width="20.421875" style="0" customWidth="1"/>
    <col min="11" max="11" width="10.7109375" style="0" customWidth="1"/>
    <col min="12" max="12" width="21.28125" style="0" customWidth="1"/>
  </cols>
  <sheetData>
    <row r="1" spans="1:12" ht="2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30</v>
      </c>
      <c r="G1" s="1" t="s">
        <v>5</v>
      </c>
      <c r="H1" s="1" t="s">
        <v>6</v>
      </c>
      <c r="I1" s="1" t="s">
        <v>7</v>
      </c>
      <c r="J1" s="1" t="s">
        <v>8</v>
      </c>
      <c r="K1" s="4" t="s">
        <v>9</v>
      </c>
      <c r="L1" s="7" t="s">
        <v>23</v>
      </c>
    </row>
    <row r="2" spans="1:12" ht="15">
      <c r="A2" s="2">
        <v>71200</v>
      </c>
      <c r="B2" s="2" t="s">
        <v>10</v>
      </c>
      <c r="C2" s="2">
        <v>4000</v>
      </c>
      <c r="D2" s="2" t="s">
        <v>11</v>
      </c>
      <c r="E2" s="10" t="s">
        <v>14</v>
      </c>
      <c r="F2" s="53" t="s">
        <v>29</v>
      </c>
      <c r="G2" s="2">
        <v>1390</v>
      </c>
      <c r="H2" s="2">
        <v>12</v>
      </c>
      <c r="I2" s="2">
        <v>71200</v>
      </c>
      <c r="J2" s="3">
        <v>1155894</v>
      </c>
      <c r="K2" s="5" t="s">
        <v>13</v>
      </c>
      <c r="L2" s="25" t="s">
        <v>26</v>
      </c>
    </row>
    <row r="3" spans="1:12" ht="15">
      <c r="A3" s="2">
        <v>71200</v>
      </c>
      <c r="B3" s="2" t="s">
        <v>10</v>
      </c>
      <c r="C3" s="2">
        <v>4000</v>
      </c>
      <c r="D3" s="2" t="s">
        <v>11</v>
      </c>
      <c r="E3" s="10" t="s">
        <v>14</v>
      </c>
      <c r="F3" s="54"/>
      <c r="G3" s="2">
        <v>1390</v>
      </c>
      <c r="H3" s="2">
        <v>12</v>
      </c>
      <c r="I3" s="2">
        <v>71200</v>
      </c>
      <c r="J3" s="3">
        <v>-202000</v>
      </c>
      <c r="K3" s="5" t="s">
        <v>13</v>
      </c>
      <c r="L3" s="26"/>
    </row>
    <row r="4" spans="1:12" ht="15">
      <c r="A4" s="2">
        <v>71200</v>
      </c>
      <c r="B4" s="2" t="s">
        <v>10</v>
      </c>
      <c r="C4" s="2">
        <v>4000</v>
      </c>
      <c r="D4" s="2" t="s">
        <v>11</v>
      </c>
      <c r="E4" s="10" t="s">
        <v>14</v>
      </c>
      <c r="F4" s="54"/>
      <c r="G4" s="2">
        <v>1390</v>
      </c>
      <c r="H4" s="2">
        <v>12</v>
      </c>
      <c r="I4" s="2">
        <v>71200</v>
      </c>
      <c r="J4" s="3">
        <v>-751894</v>
      </c>
      <c r="K4" s="5" t="s">
        <v>13</v>
      </c>
      <c r="L4" s="26"/>
    </row>
    <row r="5" spans="1:12" ht="15">
      <c r="A5" s="2">
        <v>71300</v>
      </c>
      <c r="B5" s="2" t="s">
        <v>10</v>
      </c>
      <c r="C5" s="2">
        <v>4000</v>
      </c>
      <c r="D5" s="2" t="s">
        <v>11</v>
      </c>
      <c r="E5" s="10" t="s">
        <v>14</v>
      </c>
      <c r="F5" s="54"/>
      <c r="G5" s="2">
        <v>1390</v>
      </c>
      <c r="H5" s="2">
        <v>12</v>
      </c>
      <c r="I5" s="2">
        <v>71300</v>
      </c>
      <c r="J5" s="3">
        <v>4051000</v>
      </c>
      <c r="K5" s="5" t="s">
        <v>13</v>
      </c>
      <c r="L5" s="26"/>
    </row>
    <row r="6" spans="1:12" ht="15">
      <c r="A6" s="2">
        <v>71300</v>
      </c>
      <c r="B6" s="2" t="s">
        <v>10</v>
      </c>
      <c r="C6" s="2">
        <v>4000</v>
      </c>
      <c r="D6" s="2" t="s">
        <v>11</v>
      </c>
      <c r="E6" s="10" t="s">
        <v>14</v>
      </c>
      <c r="F6" s="54"/>
      <c r="G6" s="2">
        <v>1390</v>
      </c>
      <c r="H6" s="2">
        <v>12</v>
      </c>
      <c r="I6" s="2">
        <v>71300</v>
      </c>
      <c r="J6" s="3">
        <v>-200000</v>
      </c>
      <c r="K6" s="5" t="s">
        <v>13</v>
      </c>
      <c r="L6" s="26"/>
    </row>
    <row r="7" spans="1:12" ht="15">
      <c r="A7" s="2">
        <v>71300</v>
      </c>
      <c r="B7" s="2" t="s">
        <v>10</v>
      </c>
      <c r="C7" s="2">
        <v>4000</v>
      </c>
      <c r="D7" s="2" t="s">
        <v>11</v>
      </c>
      <c r="E7" s="10" t="s">
        <v>14</v>
      </c>
      <c r="F7" s="54"/>
      <c r="G7" s="2">
        <v>1390</v>
      </c>
      <c r="H7" s="2">
        <v>12</v>
      </c>
      <c r="I7" s="2">
        <v>71300</v>
      </c>
      <c r="J7" s="3">
        <v>-4051000</v>
      </c>
      <c r="K7" s="5" t="s">
        <v>13</v>
      </c>
      <c r="L7" s="26"/>
    </row>
    <row r="8" spans="1:12" ht="15">
      <c r="A8" s="2">
        <v>71300</v>
      </c>
      <c r="B8" s="2" t="s">
        <v>10</v>
      </c>
      <c r="C8" s="2">
        <v>4000</v>
      </c>
      <c r="D8" s="2" t="s">
        <v>11</v>
      </c>
      <c r="E8" s="10" t="s">
        <v>14</v>
      </c>
      <c r="F8" s="54"/>
      <c r="G8" s="2">
        <v>1390</v>
      </c>
      <c r="H8" s="2">
        <v>12</v>
      </c>
      <c r="I8" s="2">
        <v>71300</v>
      </c>
      <c r="J8" s="3">
        <v>-2000</v>
      </c>
      <c r="K8" s="5" t="s">
        <v>13</v>
      </c>
      <c r="L8" s="26"/>
    </row>
    <row r="9" spans="1:12" ht="15">
      <c r="A9" s="2">
        <v>71300</v>
      </c>
      <c r="B9" s="2" t="s">
        <v>10</v>
      </c>
      <c r="C9" s="2">
        <v>4000</v>
      </c>
      <c r="D9" s="2" t="s">
        <v>11</v>
      </c>
      <c r="E9" s="10" t="s">
        <v>14</v>
      </c>
      <c r="F9" s="54"/>
      <c r="G9" s="2">
        <v>1390</v>
      </c>
      <c r="H9" s="2">
        <v>12</v>
      </c>
      <c r="I9" s="2">
        <v>71300</v>
      </c>
      <c r="J9" s="3">
        <v>11613</v>
      </c>
      <c r="K9" s="5" t="s">
        <v>13</v>
      </c>
      <c r="L9" s="26"/>
    </row>
    <row r="10" spans="1:12" ht="15">
      <c r="A10" s="2">
        <v>71600</v>
      </c>
      <c r="B10" s="2" t="s">
        <v>10</v>
      </c>
      <c r="C10" s="2">
        <v>4000</v>
      </c>
      <c r="D10" s="2" t="s">
        <v>11</v>
      </c>
      <c r="E10" s="10" t="s">
        <v>14</v>
      </c>
      <c r="F10" s="54"/>
      <c r="G10" s="2">
        <v>1390</v>
      </c>
      <c r="H10" s="2">
        <v>12</v>
      </c>
      <c r="I10" s="2">
        <v>71600</v>
      </c>
      <c r="J10" s="3">
        <v>38000</v>
      </c>
      <c r="K10" s="5" t="s">
        <v>13</v>
      </c>
      <c r="L10" s="26"/>
    </row>
    <row r="11" spans="1:12" ht="15">
      <c r="A11" s="2">
        <v>72100</v>
      </c>
      <c r="B11" s="2" t="s">
        <v>10</v>
      </c>
      <c r="C11" s="2">
        <v>4000</v>
      </c>
      <c r="D11" s="2" t="s">
        <v>11</v>
      </c>
      <c r="E11" s="10" t="s">
        <v>14</v>
      </c>
      <c r="F11" s="54"/>
      <c r="G11" s="2">
        <v>1390</v>
      </c>
      <c r="H11" s="2">
        <v>12</v>
      </c>
      <c r="I11" s="2">
        <v>72100</v>
      </c>
      <c r="J11" s="3">
        <v>79606</v>
      </c>
      <c r="K11" s="5" t="s">
        <v>13</v>
      </c>
      <c r="L11" s="26"/>
    </row>
    <row r="12" spans="1:12" ht="15">
      <c r="A12" s="2">
        <v>72500</v>
      </c>
      <c r="B12" s="2" t="s">
        <v>10</v>
      </c>
      <c r="C12" s="2">
        <v>4000</v>
      </c>
      <c r="D12" s="2" t="s">
        <v>11</v>
      </c>
      <c r="E12" s="10" t="s">
        <v>14</v>
      </c>
      <c r="F12" s="54"/>
      <c r="G12" s="2">
        <v>1390</v>
      </c>
      <c r="H12" s="2">
        <v>12</v>
      </c>
      <c r="I12" s="2">
        <v>72500</v>
      </c>
      <c r="J12" s="2">
        <v>471</v>
      </c>
      <c r="K12" s="5" t="s">
        <v>13</v>
      </c>
      <c r="L12" s="26"/>
    </row>
    <row r="13" spans="1:12" ht="15">
      <c r="A13" s="2">
        <v>73400</v>
      </c>
      <c r="B13" s="2" t="s">
        <v>10</v>
      </c>
      <c r="C13" s="2">
        <v>4000</v>
      </c>
      <c r="D13" s="2" t="s">
        <v>11</v>
      </c>
      <c r="E13" s="10" t="s">
        <v>14</v>
      </c>
      <c r="F13" s="55"/>
      <c r="G13" s="2">
        <v>1390</v>
      </c>
      <c r="H13" s="2">
        <v>12</v>
      </c>
      <c r="I13" s="2">
        <v>73400</v>
      </c>
      <c r="J13" s="2">
        <v>310</v>
      </c>
      <c r="K13" s="5" t="s">
        <v>13</v>
      </c>
      <c r="L13" s="26"/>
    </row>
    <row r="14" spans="1:12" ht="36.75" customHeight="1">
      <c r="A14" s="2"/>
      <c r="B14" s="47" t="s">
        <v>25</v>
      </c>
      <c r="C14" s="48"/>
      <c r="D14" s="48"/>
      <c r="E14" s="49"/>
      <c r="F14" s="2"/>
      <c r="G14" s="2"/>
      <c r="H14" s="2"/>
      <c r="I14" s="2"/>
      <c r="J14" s="12">
        <f>SUM(J2:J13)</f>
        <v>130000</v>
      </c>
      <c r="K14" s="5"/>
      <c r="L14" s="27"/>
    </row>
    <row r="15" spans="1:12" ht="15">
      <c r="A15" s="2">
        <v>71300</v>
      </c>
      <c r="B15" s="2" t="s">
        <v>10</v>
      </c>
      <c r="C15" s="2">
        <v>4000</v>
      </c>
      <c r="D15" s="2" t="s">
        <v>11</v>
      </c>
      <c r="E15" s="10" t="s">
        <v>18</v>
      </c>
      <c r="F15" s="53" t="s">
        <v>31</v>
      </c>
      <c r="G15" s="2">
        <v>1390</v>
      </c>
      <c r="H15" s="2">
        <v>12</v>
      </c>
      <c r="I15" s="2">
        <v>71300</v>
      </c>
      <c r="J15" s="3">
        <v>43583.33</v>
      </c>
      <c r="K15" s="5" t="s">
        <v>13</v>
      </c>
      <c r="L15" s="25" t="s">
        <v>27</v>
      </c>
    </row>
    <row r="16" spans="1:12" ht="15">
      <c r="A16" s="2">
        <v>71600</v>
      </c>
      <c r="B16" s="2" t="s">
        <v>10</v>
      </c>
      <c r="C16" s="2">
        <v>4000</v>
      </c>
      <c r="D16" s="2" t="s">
        <v>11</v>
      </c>
      <c r="E16" s="10" t="s">
        <v>18</v>
      </c>
      <c r="F16" s="54"/>
      <c r="G16" s="2">
        <v>1390</v>
      </c>
      <c r="H16" s="2">
        <v>12</v>
      </c>
      <c r="I16" s="2">
        <v>71600</v>
      </c>
      <c r="J16" s="3">
        <v>58500</v>
      </c>
      <c r="K16" s="5" t="s">
        <v>13</v>
      </c>
      <c r="L16" s="26"/>
    </row>
    <row r="17" spans="1:12" ht="15">
      <c r="A17" s="2">
        <v>72100</v>
      </c>
      <c r="B17" s="2" t="s">
        <v>10</v>
      </c>
      <c r="C17" s="2">
        <v>4000</v>
      </c>
      <c r="D17" s="2" t="s">
        <v>11</v>
      </c>
      <c r="E17" s="10" t="s">
        <v>18</v>
      </c>
      <c r="F17" s="54"/>
      <c r="G17" s="2">
        <v>1390</v>
      </c>
      <c r="H17" s="2">
        <v>12</v>
      </c>
      <c r="I17" s="2">
        <v>72100</v>
      </c>
      <c r="J17" s="3">
        <v>11916.67</v>
      </c>
      <c r="K17" s="5" t="s">
        <v>13</v>
      </c>
      <c r="L17" s="26"/>
    </row>
    <row r="18" spans="1:12" ht="15">
      <c r="A18" s="2">
        <v>72400</v>
      </c>
      <c r="B18" s="2" t="s">
        <v>10</v>
      </c>
      <c r="C18" s="2">
        <v>4000</v>
      </c>
      <c r="D18" s="2" t="s">
        <v>11</v>
      </c>
      <c r="E18" s="10" t="s">
        <v>18</v>
      </c>
      <c r="F18" s="54"/>
      <c r="G18" s="2">
        <v>1390</v>
      </c>
      <c r="H18" s="2">
        <v>12</v>
      </c>
      <c r="I18" s="2">
        <v>72400</v>
      </c>
      <c r="J18" s="3">
        <v>6000</v>
      </c>
      <c r="K18" s="5" t="s">
        <v>13</v>
      </c>
      <c r="L18" s="26"/>
    </row>
    <row r="19" spans="1:12" ht="15">
      <c r="A19" s="2">
        <v>74200</v>
      </c>
      <c r="B19" s="2" t="s">
        <v>10</v>
      </c>
      <c r="C19" s="2">
        <v>4000</v>
      </c>
      <c r="D19" s="2" t="s">
        <v>11</v>
      </c>
      <c r="E19" s="10" t="s">
        <v>18</v>
      </c>
      <c r="F19" s="55"/>
      <c r="G19" s="2">
        <v>1390</v>
      </c>
      <c r="H19" s="2">
        <v>12</v>
      </c>
      <c r="I19" s="2">
        <v>74200</v>
      </c>
      <c r="J19" s="3">
        <v>30000</v>
      </c>
      <c r="K19" s="5" t="s">
        <v>13</v>
      </c>
      <c r="L19" s="26"/>
    </row>
    <row r="20" spans="1:12" ht="45" customHeight="1">
      <c r="A20" s="2"/>
      <c r="B20" s="47" t="s">
        <v>27</v>
      </c>
      <c r="C20" s="48"/>
      <c r="D20" s="48"/>
      <c r="E20" s="49"/>
      <c r="F20" s="2"/>
      <c r="G20" s="2"/>
      <c r="H20" s="2"/>
      <c r="I20" s="2"/>
      <c r="J20" s="12">
        <f>SUM(J15:J19)</f>
        <v>150000</v>
      </c>
      <c r="K20" s="5"/>
      <c r="L20" s="27"/>
    </row>
    <row r="21" spans="1:12" ht="35.25" customHeight="1">
      <c r="A21" s="2">
        <v>71400</v>
      </c>
      <c r="B21" s="2" t="s">
        <v>10</v>
      </c>
      <c r="C21" s="2">
        <v>4000</v>
      </c>
      <c r="D21" s="2" t="s">
        <v>11</v>
      </c>
      <c r="E21" s="10" t="s">
        <v>19</v>
      </c>
      <c r="F21" s="14" t="s">
        <v>32</v>
      </c>
      <c r="G21" s="2">
        <v>1390</v>
      </c>
      <c r="H21" s="2">
        <v>12</v>
      </c>
      <c r="I21" s="2">
        <v>71400</v>
      </c>
      <c r="J21" s="3">
        <v>85000</v>
      </c>
      <c r="K21" s="5" t="s">
        <v>13</v>
      </c>
      <c r="L21" s="31" t="s">
        <v>28</v>
      </c>
    </row>
    <row r="22" spans="1:12" ht="48" customHeight="1">
      <c r="A22" s="2"/>
      <c r="B22" s="47" t="s">
        <v>28</v>
      </c>
      <c r="C22" s="48"/>
      <c r="D22" s="48"/>
      <c r="E22" s="49"/>
      <c r="F22" s="2"/>
      <c r="G22" s="2"/>
      <c r="H22" s="2"/>
      <c r="I22" s="2"/>
      <c r="J22" s="12">
        <v>85000</v>
      </c>
      <c r="K22" s="5"/>
      <c r="L22" s="33"/>
    </row>
    <row r="23" spans="1:12" ht="15">
      <c r="A23" s="2">
        <v>71300</v>
      </c>
      <c r="B23" s="2" t="s">
        <v>10</v>
      </c>
      <c r="C23" s="2">
        <v>4000</v>
      </c>
      <c r="D23" s="2" t="s">
        <v>11</v>
      </c>
      <c r="E23" s="10" t="s">
        <v>20</v>
      </c>
      <c r="F23" s="53" t="s">
        <v>34</v>
      </c>
      <c r="G23" s="2">
        <v>1390</v>
      </c>
      <c r="H23" s="2">
        <v>12</v>
      </c>
      <c r="I23" s="2">
        <v>71300</v>
      </c>
      <c r="J23" s="3">
        <v>60000</v>
      </c>
      <c r="K23" s="5" t="s">
        <v>13</v>
      </c>
      <c r="L23" s="31" t="s">
        <v>33</v>
      </c>
    </row>
    <row r="24" spans="1:12" ht="15">
      <c r="A24" s="2">
        <v>71400</v>
      </c>
      <c r="B24" s="2" t="s">
        <v>10</v>
      </c>
      <c r="C24" s="2">
        <v>4000</v>
      </c>
      <c r="D24" s="2" t="s">
        <v>11</v>
      </c>
      <c r="E24" s="10" t="s">
        <v>20</v>
      </c>
      <c r="F24" s="54"/>
      <c r="G24" s="2">
        <v>1390</v>
      </c>
      <c r="H24" s="2">
        <v>12</v>
      </c>
      <c r="I24" s="2">
        <v>71400</v>
      </c>
      <c r="J24" s="3">
        <v>120000</v>
      </c>
      <c r="K24" s="5" t="s">
        <v>13</v>
      </c>
      <c r="L24" s="32"/>
    </row>
    <row r="25" spans="1:12" ht="15">
      <c r="A25" s="2">
        <v>71600</v>
      </c>
      <c r="B25" s="2" t="s">
        <v>10</v>
      </c>
      <c r="C25" s="2">
        <v>4000</v>
      </c>
      <c r="D25" s="2" t="s">
        <v>11</v>
      </c>
      <c r="E25" s="10" t="s">
        <v>20</v>
      </c>
      <c r="F25" s="54"/>
      <c r="G25" s="2">
        <v>1390</v>
      </c>
      <c r="H25" s="2">
        <v>12</v>
      </c>
      <c r="I25" s="2">
        <v>71600</v>
      </c>
      <c r="J25" s="3">
        <v>95000</v>
      </c>
      <c r="K25" s="5" t="s">
        <v>13</v>
      </c>
      <c r="L25" s="32"/>
    </row>
    <row r="26" spans="1:12" ht="15">
      <c r="A26" s="2">
        <v>74200</v>
      </c>
      <c r="B26" s="2" t="s">
        <v>10</v>
      </c>
      <c r="C26" s="2">
        <v>4000</v>
      </c>
      <c r="D26" s="2" t="s">
        <v>11</v>
      </c>
      <c r="E26" s="10" t="s">
        <v>20</v>
      </c>
      <c r="F26" s="55"/>
      <c r="G26" s="2">
        <v>1390</v>
      </c>
      <c r="H26" s="2">
        <v>12</v>
      </c>
      <c r="I26" s="2">
        <v>74200</v>
      </c>
      <c r="J26" s="3">
        <v>25000</v>
      </c>
      <c r="K26" s="5" t="s">
        <v>13</v>
      </c>
      <c r="L26" s="32"/>
    </row>
    <row r="27" spans="1:12" ht="42.75" customHeight="1">
      <c r="A27" s="2"/>
      <c r="B27" s="47" t="s">
        <v>33</v>
      </c>
      <c r="C27" s="48"/>
      <c r="D27" s="48"/>
      <c r="E27" s="49"/>
      <c r="F27" s="2"/>
      <c r="G27" s="2"/>
      <c r="H27" s="2"/>
      <c r="I27" s="2"/>
      <c r="J27" s="12">
        <f>SUM(J23:J26)</f>
        <v>300000</v>
      </c>
      <c r="K27" s="5"/>
      <c r="L27" s="33"/>
    </row>
    <row r="28" spans="1:12" ht="17.25" customHeight="1">
      <c r="A28" s="2">
        <v>71300</v>
      </c>
      <c r="B28" s="2" t="s">
        <v>10</v>
      </c>
      <c r="C28" s="2">
        <v>4000</v>
      </c>
      <c r="D28" s="2" t="s">
        <v>11</v>
      </c>
      <c r="E28" s="10" t="s">
        <v>12</v>
      </c>
      <c r="F28" s="2"/>
      <c r="G28" s="2">
        <v>1390</v>
      </c>
      <c r="H28" s="2">
        <v>12</v>
      </c>
      <c r="I28" s="2">
        <v>71300</v>
      </c>
      <c r="J28" s="12">
        <v>83000</v>
      </c>
      <c r="K28" s="5" t="s">
        <v>13</v>
      </c>
      <c r="L28" s="31" t="s">
        <v>35</v>
      </c>
    </row>
    <row r="29" spans="1:12" ht="40.5" customHeight="1">
      <c r="A29" s="2"/>
      <c r="B29" s="47" t="s">
        <v>35</v>
      </c>
      <c r="C29" s="48"/>
      <c r="D29" s="48"/>
      <c r="E29" s="49"/>
      <c r="F29" s="15" t="s">
        <v>36</v>
      </c>
      <c r="G29" s="2"/>
      <c r="H29" s="2"/>
      <c r="I29" s="2"/>
      <c r="J29" s="12">
        <f>SUM(J28)</f>
        <v>83000</v>
      </c>
      <c r="K29" s="5"/>
      <c r="L29" s="33"/>
    </row>
    <row r="30" spans="1:12" ht="15" customHeight="1">
      <c r="A30" s="2">
        <v>61100</v>
      </c>
      <c r="B30" s="2" t="s">
        <v>10</v>
      </c>
      <c r="C30" s="2">
        <v>4000</v>
      </c>
      <c r="D30" s="2" t="s">
        <v>11</v>
      </c>
      <c r="E30" s="10" t="s">
        <v>21</v>
      </c>
      <c r="F30" s="56" t="s">
        <v>37</v>
      </c>
      <c r="G30" s="2">
        <v>1390</v>
      </c>
      <c r="H30" s="2">
        <v>12</v>
      </c>
      <c r="I30" s="2">
        <v>61100</v>
      </c>
      <c r="J30" s="3">
        <v>20000</v>
      </c>
      <c r="K30" s="5" t="s">
        <v>13</v>
      </c>
      <c r="L30" s="44" t="s">
        <v>35</v>
      </c>
    </row>
    <row r="31" spans="1:12" ht="15" customHeight="1">
      <c r="A31" s="2">
        <v>61200</v>
      </c>
      <c r="B31" s="2" t="s">
        <v>10</v>
      </c>
      <c r="C31" s="2">
        <v>4000</v>
      </c>
      <c r="D31" s="2" t="s">
        <v>11</v>
      </c>
      <c r="E31" s="10" t="s">
        <v>21</v>
      </c>
      <c r="F31" s="57"/>
      <c r="G31" s="2">
        <v>1390</v>
      </c>
      <c r="H31" s="2">
        <v>12</v>
      </c>
      <c r="I31" s="2">
        <v>61200</v>
      </c>
      <c r="J31" s="3">
        <v>20000</v>
      </c>
      <c r="K31" s="5" t="s">
        <v>13</v>
      </c>
      <c r="L31" s="45"/>
    </row>
    <row r="32" spans="1:12" ht="15" customHeight="1">
      <c r="A32" s="2">
        <v>61300</v>
      </c>
      <c r="B32" s="2" t="s">
        <v>10</v>
      </c>
      <c r="C32" s="2">
        <v>4000</v>
      </c>
      <c r="D32" s="2" t="s">
        <v>11</v>
      </c>
      <c r="E32" s="10" t="s">
        <v>21</v>
      </c>
      <c r="F32" s="57"/>
      <c r="G32" s="2">
        <v>1390</v>
      </c>
      <c r="H32" s="2">
        <v>12</v>
      </c>
      <c r="I32" s="2">
        <v>61300</v>
      </c>
      <c r="J32" s="3">
        <v>75000</v>
      </c>
      <c r="K32" s="5" t="s">
        <v>13</v>
      </c>
      <c r="L32" s="45"/>
    </row>
    <row r="33" spans="1:12" ht="15" customHeight="1">
      <c r="A33" s="2">
        <v>71300</v>
      </c>
      <c r="B33" s="2" t="s">
        <v>10</v>
      </c>
      <c r="C33" s="2">
        <v>4000</v>
      </c>
      <c r="D33" s="2" t="s">
        <v>11</v>
      </c>
      <c r="E33" s="10" t="s">
        <v>21</v>
      </c>
      <c r="F33" s="57"/>
      <c r="G33" s="2">
        <v>1390</v>
      </c>
      <c r="H33" s="2">
        <v>12</v>
      </c>
      <c r="I33" s="2">
        <v>71300</v>
      </c>
      <c r="J33" s="3">
        <v>16913</v>
      </c>
      <c r="K33" s="5" t="s">
        <v>13</v>
      </c>
      <c r="L33" s="45"/>
    </row>
    <row r="34" spans="1:12" ht="15" customHeight="1">
      <c r="A34" s="2">
        <v>71300</v>
      </c>
      <c r="B34" s="2" t="s">
        <v>10</v>
      </c>
      <c r="C34" s="2">
        <v>4000</v>
      </c>
      <c r="D34" s="2" t="s">
        <v>11</v>
      </c>
      <c r="E34" s="10" t="s">
        <v>21</v>
      </c>
      <c r="F34" s="57"/>
      <c r="G34" s="2">
        <v>1390</v>
      </c>
      <c r="H34" s="2">
        <v>12</v>
      </c>
      <c r="I34" s="2">
        <v>71300</v>
      </c>
      <c r="J34" s="3">
        <v>10000</v>
      </c>
      <c r="K34" s="5" t="s">
        <v>13</v>
      </c>
      <c r="L34" s="45"/>
    </row>
    <row r="35" spans="1:12" ht="15" customHeight="1">
      <c r="A35" s="2">
        <v>71300</v>
      </c>
      <c r="B35" s="2" t="s">
        <v>10</v>
      </c>
      <c r="C35" s="2">
        <v>4000</v>
      </c>
      <c r="D35" s="2" t="s">
        <v>11</v>
      </c>
      <c r="E35" s="10" t="s">
        <v>21</v>
      </c>
      <c r="F35" s="57"/>
      <c r="G35" s="2">
        <v>1390</v>
      </c>
      <c r="H35" s="2">
        <v>12</v>
      </c>
      <c r="I35" s="2">
        <v>71300</v>
      </c>
      <c r="J35" s="3">
        <v>10000</v>
      </c>
      <c r="K35" s="5" t="s">
        <v>13</v>
      </c>
      <c r="L35" s="45"/>
    </row>
    <row r="36" spans="1:12" ht="15" customHeight="1">
      <c r="A36" s="2">
        <v>73500</v>
      </c>
      <c r="B36" s="2" t="s">
        <v>10</v>
      </c>
      <c r="C36" s="2">
        <v>4000</v>
      </c>
      <c r="D36" s="2" t="s">
        <v>11</v>
      </c>
      <c r="E36" s="10" t="s">
        <v>21</v>
      </c>
      <c r="F36" s="57"/>
      <c r="G36" s="2">
        <v>1390</v>
      </c>
      <c r="H36" s="2">
        <v>12</v>
      </c>
      <c r="I36" s="2">
        <v>73500</v>
      </c>
      <c r="J36" s="3">
        <v>50000</v>
      </c>
      <c r="K36" s="5" t="s">
        <v>13</v>
      </c>
      <c r="L36" s="45"/>
    </row>
    <row r="37" spans="1:12" ht="37.5" customHeight="1">
      <c r="A37" s="2"/>
      <c r="B37" s="28" t="s">
        <v>38</v>
      </c>
      <c r="C37" s="29"/>
      <c r="D37" s="29"/>
      <c r="E37" s="30"/>
      <c r="F37" s="58"/>
      <c r="G37" s="2"/>
      <c r="H37" s="2"/>
      <c r="I37" s="2"/>
      <c r="J37" s="12">
        <f>SUM(J30:J36)</f>
        <v>201913</v>
      </c>
      <c r="K37" s="5"/>
      <c r="L37" s="46"/>
    </row>
    <row r="38" spans="1:12" ht="15">
      <c r="A38" s="2">
        <v>71300</v>
      </c>
      <c r="B38" s="2" t="s">
        <v>10</v>
      </c>
      <c r="C38" s="2">
        <v>4000</v>
      </c>
      <c r="D38" s="2" t="s">
        <v>11</v>
      </c>
      <c r="E38" s="10" t="s">
        <v>22</v>
      </c>
      <c r="F38" s="41" t="s">
        <v>40</v>
      </c>
      <c r="G38" s="2">
        <v>1390</v>
      </c>
      <c r="H38" s="2">
        <v>12</v>
      </c>
      <c r="I38" s="2">
        <v>71300</v>
      </c>
      <c r="J38" s="3">
        <v>180000</v>
      </c>
      <c r="K38" s="5" t="s">
        <v>13</v>
      </c>
      <c r="L38" s="31" t="s">
        <v>39</v>
      </c>
    </row>
    <row r="39" spans="1:12" ht="15">
      <c r="A39" s="2">
        <v>71600</v>
      </c>
      <c r="B39" s="2" t="s">
        <v>10</v>
      </c>
      <c r="C39" s="2">
        <v>4000</v>
      </c>
      <c r="D39" s="2" t="s">
        <v>11</v>
      </c>
      <c r="E39" s="10" t="s">
        <v>22</v>
      </c>
      <c r="F39" s="42"/>
      <c r="G39" s="2">
        <v>1390</v>
      </c>
      <c r="H39" s="2">
        <v>12</v>
      </c>
      <c r="I39" s="2">
        <v>71600</v>
      </c>
      <c r="J39" s="3">
        <v>10000</v>
      </c>
      <c r="K39" s="5" t="s">
        <v>13</v>
      </c>
      <c r="L39" s="32"/>
    </row>
    <row r="40" spans="1:12" ht="15">
      <c r="A40" s="2">
        <v>72100</v>
      </c>
      <c r="B40" s="2" t="s">
        <v>10</v>
      </c>
      <c r="C40" s="2">
        <v>4000</v>
      </c>
      <c r="D40" s="2" t="s">
        <v>11</v>
      </c>
      <c r="E40" s="10" t="s">
        <v>22</v>
      </c>
      <c r="F40" s="42"/>
      <c r="G40" s="2">
        <v>1390</v>
      </c>
      <c r="H40" s="2">
        <v>12</v>
      </c>
      <c r="I40" s="2">
        <v>72100</v>
      </c>
      <c r="J40" s="3">
        <v>10000</v>
      </c>
      <c r="K40" s="5" t="s">
        <v>13</v>
      </c>
      <c r="L40" s="32"/>
    </row>
    <row r="41" spans="1:12" ht="15">
      <c r="A41" s="2">
        <v>74200</v>
      </c>
      <c r="B41" s="2" t="s">
        <v>10</v>
      </c>
      <c r="C41" s="2">
        <v>4000</v>
      </c>
      <c r="D41" s="2" t="s">
        <v>11</v>
      </c>
      <c r="E41" s="10" t="s">
        <v>22</v>
      </c>
      <c r="F41" s="43"/>
      <c r="G41" s="2">
        <v>1390</v>
      </c>
      <c r="H41" s="2">
        <v>12</v>
      </c>
      <c r="I41" s="2">
        <v>74200</v>
      </c>
      <c r="J41" s="3">
        <v>90000</v>
      </c>
      <c r="K41" s="5" t="s">
        <v>13</v>
      </c>
      <c r="L41" s="32"/>
    </row>
    <row r="42" spans="1:12" ht="49.5" customHeight="1">
      <c r="A42" s="2"/>
      <c r="B42" s="28" t="s">
        <v>39</v>
      </c>
      <c r="C42" s="29"/>
      <c r="D42" s="29"/>
      <c r="E42" s="30"/>
      <c r="F42" s="2"/>
      <c r="G42" s="2"/>
      <c r="H42" s="2"/>
      <c r="I42" s="2"/>
      <c r="J42" s="11">
        <f>SUM(J38:J41)</f>
        <v>290000</v>
      </c>
      <c r="K42" s="5"/>
      <c r="L42" s="33"/>
    </row>
    <row r="43" spans="1:12" ht="17.25" customHeight="1">
      <c r="A43" s="2">
        <v>71300</v>
      </c>
      <c r="B43" s="2" t="s">
        <v>10</v>
      </c>
      <c r="C43" s="2">
        <v>4000</v>
      </c>
      <c r="D43" s="2" t="s">
        <v>11</v>
      </c>
      <c r="E43" s="10" t="s">
        <v>15</v>
      </c>
      <c r="F43" s="39" t="s">
        <v>42</v>
      </c>
      <c r="G43" s="2">
        <v>1390</v>
      </c>
      <c r="H43" s="2">
        <v>12</v>
      </c>
      <c r="I43" s="2">
        <v>71300</v>
      </c>
      <c r="J43" s="3">
        <v>30000</v>
      </c>
      <c r="K43" s="5" t="s">
        <v>13</v>
      </c>
      <c r="L43" s="37" t="s">
        <v>41</v>
      </c>
    </row>
    <row r="44" spans="1:12" ht="33.75" customHeight="1">
      <c r="A44" s="2"/>
      <c r="B44" s="34" t="s">
        <v>41</v>
      </c>
      <c r="C44" s="35"/>
      <c r="D44" s="35"/>
      <c r="E44" s="36"/>
      <c r="F44" s="40"/>
      <c r="G44" s="2"/>
      <c r="H44" s="2"/>
      <c r="I44" s="2"/>
      <c r="J44" s="11">
        <f>SUM(J43)</f>
        <v>30000</v>
      </c>
      <c r="K44" s="5"/>
      <c r="L44" s="38"/>
    </row>
    <row r="45" spans="1:12" ht="15">
      <c r="A45" s="2">
        <v>71300</v>
      </c>
      <c r="B45" s="2" t="s">
        <v>10</v>
      </c>
      <c r="C45" s="2">
        <v>4000</v>
      </c>
      <c r="D45" s="2" t="s">
        <v>11</v>
      </c>
      <c r="E45" s="10" t="s">
        <v>16</v>
      </c>
      <c r="F45" s="41" t="s">
        <v>44</v>
      </c>
      <c r="G45" s="2">
        <v>1390</v>
      </c>
      <c r="H45" s="2">
        <v>12</v>
      </c>
      <c r="I45" s="2">
        <v>71300</v>
      </c>
      <c r="J45" s="3">
        <v>75000</v>
      </c>
      <c r="K45" s="5" t="s">
        <v>13</v>
      </c>
      <c r="L45" s="6"/>
    </row>
    <row r="46" spans="1:12" ht="15">
      <c r="A46" s="2">
        <v>71600</v>
      </c>
      <c r="B46" s="2" t="s">
        <v>10</v>
      </c>
      <c r="C46" s="2">
        <v>4000</v>
      </c>
      <c r="D46" s="2" t="s">
        <v>11</v>
      </c>
      <c r="E46" s="10" t="s">
        <v>16</v>
      </c>
      <c r="F46" s="42"/>
      <c r="G46" s="2">
        <v>1390</v>
      </c>
      <c r="H46" s="2">
        <v>12</v>
      </c>
      <c r="I46" s="2">
        <v>71600</v>
      </c>
      <c r="J46" s="3">
        <v>20000</v>
      </c>
      <c r="K46" s="5" t="s">
        <v>13</v>
      </c>
      <c r="L46" s="6"/>
    </row>
    <row r="47" spans="1:12" ht="15">
      <c r="A47" s="2">
        <v>72800</v>
      </c>
      <c r="B47" s="2" t="s">
        <v>10</v>
      </c>
      <c r="C47" s="2">
        <v>4000</v>
      </c>
      <c r="D47" s="2" t="s">
        <v>11</v>
      </c>
      <c r="E47" s="10" t="s">
        <v>16</v>
      </c>
      <c r="F47" s="42"/>
      <c r="G47" s="2">
        <v>1390</v>
      </c>
      <c r="H47" s="2">
        <v>12</v>
      </c>
      <c r="I47" s="2">
        <v>72800</v>
      </c>
      <c r="J47" s="3">
        <v>240000</v>
      </c>
      <c r="K47" s="5" t="s">
        <v>13</v>
      </c>
      <c r="L47" s="6"/>
    </row>
    <row r="48" spans="1:12" ht="48.75" customHeight="1">
      <c r="A48" s="2"/>
      <c r="B48" s="28" t="s">
        <v>43</v>
      </c>
      <c r="C48" s="29"/>
      <c r="D48" s="29"/>
      <c r="E48" s="30"/>
      <c r="F48" s="43"/>
      <c r="G48" s="2"/>
      <c r="H48" s="2"/>
      <c r="I48" s="2"/>
      <c r="J48" s="12">
        <f>SUM(J45:J47)</f>
        <v>335000</v>
      </c>
      <c r="K48" s="5"/>
      <c r="L48" s="13" t="s">
        <v>43</v>
      </c>
    </row>
    <row r="49" spans="1:12" ht="15">
      <c r="A49" s="2">
        <v>71400</v>
      </c>
      <c r="B49" s="2" t="s">
        <v>10</v>
      </c>
      <c r="C49" s="2">
        <v>4000</v>
      </c>
      <c r="D49" s="2" t="s">
        <v>11</v>
      </c>
      <c r="E49" s="10" t="s">
        <v>17</v>
      </c>
      <c r="F49" s="18"/>
      <c r="G49" s="2">
        <v>1390</v>
      </c>
      <c r="H49" s="2">
        <v>12</v>
      </c>
      <c r="I49" s="2">
        <v>71400</v>
      </c>
      <c r="J49" s="3">
        <v>36000</v>
      </c>
      <c r="K49" s="5" t="s">
        <v>13</v>
      </c>
      <c r="L49" s="25" t="s">
        <v>35</v>
      </c>
    </row>
    <row r="50" spans="1:12" ht="15">
      <c r="A50" s="2">
        <v>71600</v>
      </c>
      <c r="B50" s="2" t="s">
        <v>10</v>
      </c>
      <c r="C50" s="2">
        <v>4000</v>
      </c>
      <c r="D50" s="2" t="s">
        <v>11</v>
      </c>
      <c r="E50" s="10" t="s">
        <v>17</v>
      </c>
      <c r="F50" s="16"/>
      <c r="G50" s="2">
        <v>1390</v>
      </c>
      <c r="H50" s="2">
        <v>12</v>
      </c>
      <c r="I50" s="2">
        <v>71600</v>
      </c>
      <c r="J50" s="3">
        <v>16600</v>
      </c>
      <c r="K50" s="5" t="s">
        <v>13</v>
      </c>
      <c r="L50" s="26"/>
    </row>
    <row r="51" spans="1:12" ht="15">
      <c r="A51" s="2">
        <v>72100</v>
      </c>
      <c r="B51" s="2" t="s">
        <v>10</v>
      </c>
      <c r="C51" s="2">
        <v>4000</v>
      </c>
      <c r="D51" s="2" t="s">
        <v>11</v>
      </c>
      <c r="E51" s="10" t="s">
        <v>17</v>
      </c>
      <c r="F51" s="16"/>
      <c r="G51" s="2">
        <v>1390</v>
      </c>
      <c r="H51" s="2">
        <v>12</v>
      </c>
      <c r="I51" s="2">
        <v>72100</v>
      </c>
      <c r="J51" s="3">
        <v>1000</v>
      </c>
      <c r="K51" s="5" t="s">
        <v>13</v>
      </c>
      <c r="L51" s="26"/>
    </row>
    <row r="52" spans="1:12" ht="15">
      <c r="A52" s="2">
        <v>72500</v>
      </c>
      <c r="B52" s="2" t="s">
        <v>10</v>
      </c>
      <c r="C52" s="2">
        <v>4000</v>
      </c>
      <c r="D52" s="2" t="s">
        <v>11</v>
      </c>
      <c r="E52" s="10" t="s">
        <v>17</v>
      </c>
      <c r="F52" s="16"/>
      <c r="G52" s="2">
        <v>1390</v>
      </c>
      <c r="H52" s="2">
        <v>12</v>
      </c>
      <c r="I52" s="2">
        <v>72500</v>
      </c>
      <c r="J52" s="2">
        <v>150</v>
      </c>
      <c r="K52" s="5" t="s">
        <v>13</v>
      </c>
      <c r="L52" s="26"/>
    </row>
    <row r="53" spans="1:12" ht="15">
      <c r="A53" s="2">
        <v>73400</v>
      </c>
      <c r="B53" s="2" t="s">
        <v>10</v>
      </c>
      <c r="C53" s="2">
        <v>4000</v>
      </c>
      <c r="D53" s="2" t="s">
        <v>11</v>
      </c>
      <c r="E53" s="10" t="s">
        <v>17</v>
      </c>
      <c r="F53" s="16"/>
      <c r="G53" s="2">
        <v>1390</v>
      </c>
      <c r="H53" s="2">
        <v>12</v>
      </c>
      <c r="I53" s="2">
        <v>73400</v>
      </c>
      <c r="J53" s="3">
        <v>2000</v>
      </c>
      <c r="K53" s="5" t="s">
        <v>13</v>
      </c>
      <c r="L53" s="26"/>
    </row>
    <row r="54" spans="1:12" ht="30">
      <c r="A54" s="2">
        <v>74200</v>
      </c>
      <c r="B54" s="2" t="s">
        <v>10</v>
      </c>
      <c r="C54" s="2">
        <v>4000</v>
      </c>
      <c r="D54" s="2" t="s">
        <v>11</v>
      </c>
      <c r="E54" s="10" t="s">
        <v>17</v>
      </c>
      <c r="F54" s="21" t="s">
        <v>45</v>
      </c>
      <c r="G54" s="2">
        <v>1390</v>
      </c>
      <c r="H54" s="2">
        <v>12</v>
      </c>
      <c r="I54" s="2">
        <v>74200</v>
      </c>
      <c r="J54" s="3">
        <v>8000</v>
      </c>
      <c r="K54" s="5" t="s">
        <v>13</v>
      </c>
      <c r="L54" s="26"/>
    </row>
    <row r="55" spans="1:12" ht="51.75" customHeight="1">
      <c r="A55" s="8"/>
      <c r="B55" s="22" t="s">
        <v>35</v>
      </c>
      <c r="C55" s="23"/>
      <c r="D55" s="23"/>
      <c r="E55" s="24"/>
      <c r="F55" s="17"/>
      <c r="G55" s="8"/>
      <c r="H55" s="8"/>
      <c r="I55" s="8"/>
      <c r="J55" s="19">
        <f>SUM(J49:J54)</f>
        <v>63750</v>
      </c>
      <c r="K55" s="9"/>
      <c r="L55" s="27"/>
    </row>
    <row r="56" spans="1:12" ht="36" customHeight="1">
      <c r="A56" s="6"/>
      <c r="B56" s="50" t="s">
        <v>24</v>
      </c>
      <c r="C56" s="51"/>
      <c r="D56" s="51"/>
      <c r="E56" s="51"/>
      <c r="F56" s="51"/>
      <c r="G56" s="52"/>
      <c r="H56" s="6"/>
      <c r="I56" s="6"/>
      <c r="J56" s="6"/>
      <c r="K56" s="6"/>
      <c r="L56" s="20">
        <f>J55+J48+J44+J42+J37+J29+J27+J22+J14+J20</f>
        <v>1668663</v>
      </c>
    </row>
  </sheetData>
  <sheetProtection/>
  <mergeCells count="27">
    <mergeCell ref="B56:G56"/>
    <mergeCell ref="B14:E14"/>
    <mergeCell ref="B20:E20"/>
    <mergeCell ref="B22:E22"/>
    <mergeCell ref="F2:F13"/>
    <mergeCell ref="F15:F19"/>
    <mergeCell ref="B27:E27"/>
    <mergeCell ref="F23:F26"/>
    <mergeCell ref="F30:F37"/>
    <mergeCell ref="F38:F41"/>
    <mergeCell ref="L30:L37"/>
    <mergeCell ref="B37:E37"/>
    <mergeCell ref="B29:E29"/>
    <mergeCell ref="L2:L14"/>
    <mergeCell ref="L15:L20"/>
    <mergeCell ref="L21:L22"/>
    <mergeCell ref="L23:L27"/>
    <mergeCell ref="L28:L29"/>
    <mergeCell ref="B55:E55"/>
    <mergeCell ref="L49:L55"/>
    <mergeCell ref="B42:E42"/>
    <mergeCell ref="L38:L42"/>
    <mergeCell ref="B44:E44"/>
    <mergeCell ref="L43:L44"/>
    <mergeCell ref="F43:F44"/>
    <mergeCell ref="B48:E48"/>
    <mergeCell ref="F45:F4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Amponsah</dc:creator>
  <cp:keywords/>
  <dc:description/>
  <cp:lastModifiedBy>Charles Amponsah</cp:lastModifiedBy>
  <dcterms:created xsi:type="dcterms:W3CDTF">2015-03-05T08:51:36Z</dcterms:created>
  <dcterms:modified xsi:type="dcterms:W3CDTF">2015-03-24T16:50:38Z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>English|7f98b732-4b5b-4b70-ba90-a0eff09b5d2d</vt:lpwstr>
  </property>
  <property fmtid="{D5CDD505-2E9C-101B-9397-08002B2CF9AE}" pid="4" name="o4086b1782a74105bb5269035bccc8">
    <vt:lpwstr>Draft|121d40a5-e62e-4d42-82e4-d6d12003de0a</vt:lpwstr>
  </property>
  <property fmtid="{D5CDD505-2E9C-101B-9397-08002B2CF9AE}" pid="5" name="TaxCatchA">
    <vt:lpwstr>1110;#Prodoc|099f975e-b4d9-4bba-a499-dbcc387c61ad;#1159;#GHA|1d2ea0de-5983-4ca5-a610-838eddc7a0d2;#1;#English|7f98b732-4b5b-4b70-ba90-a0eff09b5d2d;#763;#Draft|121d40a5-e62e-4d42-82e4-d6d12003de0a</vt:lpwstr>
  </property>
  <property fmtid="{D5CDD505-2E9C-101B-9397-08002B2CF9AE}" pid="6" name="UN Languag">
    <vt:lpwstr>1;#English|7f98b732-4b5b-4b70-ba90-a0eff09b5d2d</vt:lpwstr>
  </property>
  <property fmtid="{D5CDD505-2E9C-101B-9397-08002B2CF9AE}" pid="7" name="UNDPPOPPFunctionalAr">
    <vt:lpwstr>Programme and Project</vt:lpwstr>
  </property>
  <property fmtid="{D5CDD505-2E9C-101B-9397-08002B2CF9AE}" pid="8" name="UNDPCount">
    <vt:lpwstr/>
  </property>
  <property fmtid="{D5CDD505-2E9C-101B-9397-08002B2CF9AE}" pid="9" name="Atlas_x0020_Document_x0020_Ty">
    <vt:lpwstr>228;#Prodoc|5f41516e-5ee3-43b6-82ea-9b89532838d0</vt:lpwstr>
  </property>
  <property fmtid="{D5CDD505-2E9C-101B-9397-08002B2CF9AE}" pid="10" name="UNDPFocusAreasTaxHTFiel">
    <vt:lpwstr/>
  </property>
  <property fmtid="{D5CDD505-2E9C-101B-9397-08002B2CF9AE}" pid="11" name="gc6531b704974d528487414686b72f">
    <vt:lpwstr>GHA|1d2ea0de-5983-4ca5-a610-838eddc7a0d2</vt:lpwstr>
  </property>
  <property fmtid="{D5CDD505-2E9C-101B-9397-08002B2CF9AE}" pid="12" name="Operating Uni">
    <vt:lpwstr>1159;#GHA|1d2ea0de-5983-4ca5-a610-838eddc7a0d2</vt:lpwstr>
  </property>
  <property fmtid="{D5CDD505-2E9C-101B-9397-08002B2CF9AE}" pid="13" name="UndpUnit">
    <vt:lpwstr/>
  </property>
  <property fmtid="{D5CDD505-2E9C-101B-9397-08002B2CF9AE}" pid="14" name="UndpClassificationLev">
    <vt:lpwstr>Public</vt:lpwstr>
  </property>
  <property fmtid="{D5CDD505-2E9C-101B-9397-08002B2CF9AE}" pid="15" name="c4e2ab2cc9354bbf9064eeb465a566">
    <vt:lpwstr/>
  </property>
  <property fmtid="{D5CDD505-2E9C-101B-9397-08002B2CF9AE}" pid="16" name="UndpDocType">
    <vt:lpwstr/>
  </property>
  <property fmtid="{D5CDD505-2E9C-101B-9397-08002B2CF9AE}" pid="17" name="eRegFilingCode">
    <vt:lpwstr/>
  </property>
  <property fmtid="{D5CDD505-2E9C-101B-9397-08002B2CF9AE}" pid="18" name="Un">
    <vt:lpwstr/>
  </property>
  <property fmtid="{D5CDD505-2E9C-101B-9397-08002B2CF9AE}" pid="19" name="UnitTaxHTFiel">
    <vt:lpwstr/>
  </property>
  <property fmtid="{D5CDD505-2E9C-101B-9397-08002B2CF9AE}" pid="20" name="idff2b682fce4d0680503cd9036a32">
    <vt:lpwstr>Prodoc|099f975e-b4d9-4bba-a499-dbcc387c61ad</vt:lpwstr>
  </property>
  <property fmtid="{D5CDD505-2E9C-101B-9397-08002B2CF9AE}" pid="21" name="b6db62fdefd74bd188b0c1cc54de5b">
    <vt:lpwstr/>
  </property>
  <property fmtid="{D5CDD505-2E9C-101B-9397-08002B2CF9AE}" pid="22" name="UNDPDocumentCatego">
    <vt:lpwstr/>
  </property>
  <property fmtid="{D5CDD505-2E9C-101B-9397-08002B2CF9AE}" pid="23" name="UNDPDocumentCategoryTaxHTFiel">
    <vt:lpwstr/>
  </property>
  <property fmtid="{D5CDD505-2E9C-101B-9397-08002B2CF9AE}" pid="24" name="UNDPFocusAre">
    <vt:lpwstr/>
  </property>
  <property fmtid="{D5CDD505-2E9C-101B-9397-08002B2CF9AE}" pid="25" name="Atlas Document Stat">
    <vt:lpwstr>763;#Draft|121d40a5-e62e-4d42-82e4-d6d12003de0a</vt:lpwstr>
  </property>
  <property fmtid="{D5CDD505-2E9C-101B-9397-08002B2CF9AE}" pid="26" name="PDC Document Catego">
    <vt:lpwstr>Project</vt:lpwstr>
  </property>
  <property fmtid="{D5CDD505-2E9C-101B-9397-08002B2CF9AE}" pid="27" name="UndpDocTypeMMTaxHTFiel">
    <vt:lpwstr/>
  </property>
  <property fmtid="{D5CDD505-2E9C-101B-9397-08002B2CF9AE}" pid="28" name="UNDPPublishedDa">
    <vt:lpwstr>2015-03-24T12:00:00Z</vt:lpwstr>
  </property>
  <property fmtid="{D5CDD505-2E9C-101B-9397-08002B2CF9AE}" pid="29" name="UNDPCountryTaxHTFiel">
    <vt:lpwstr/>
  </property>
  <property fmtid="{D5CDD505-2E9C-101B-9397-08002B2CF9AE}" pid="30" name="_dlc_Doc">
    <vt:lpwstr>ATLASPDC-4-26602</vt:lpwstr>
  </property>
  <property fmtid="{D5CDD505-2E9C-101B-9397-08002B2CF9AE}" pid="31" name="_dlc_DocIdItemGu">
    <vt:lpwstr>66f7e9ee-ee06-48f6-949b-db6ea9e6b887</vt:lpwstr>
  </property>
  <property fmtid="{D5CDD505-2E9C-101B-9397-08002B2CF9AE}" pid="32" name="_dlc_DocIdU">
    <vt:lpwstr>https://info.undp.org/docs/pdc/_layouts/DocIdRedir.aspx?ID=ATLASPDC-4-26602, ATLASPDC-4-26602</vt:lpwstr>
  </property>
  <property fmtid="{D5CDD505-2E9C-101B-9397-08002B2CF9AE}" pid="33" name="UndpDocStat">
    <vt:lpwstr>Draft</vt:lpwstr>
  </property>
  <property fmtid="{D5CDD505-2E9C-101B-9397-08002B2CF9AE}" pid="34" name="Atlas Document Ty">
    <vt:lpwstr>1110;#Prodoc|099f975e-b4d9-4bba-a499-dbcc387c61ad</vt:lpwstr>
  </property>
  <property fmtid="{D5CDD505-2E9C-101B-9397-08002B2CF9AE}" pid="35" name="UndpOUCo">
    <vt:lpwstr/>
  </property>
  <property fmtid="{D5CDD505-2E9C-101B-9397-08002B2CF9AE}" pid="36" name="Outcom">
    <vt:lpwstr/>
  </property>
  <property fmtid="{D5CDD505-2E9C-101B-9397-08002B2CF9AE}" pid="37" name="UndpProject">
    <vt:lpwstr>00065229</vt:lpwstr>
  </property>
  <property fmtid="{D5CDD505-2E9C-101B-9397-08002B2CF9AE}" pid="38" name="_Publish">
    <vt:lpwstr/>
  </property>
  <property fmtid="{D5CDD505-2E9C-101B-9397-08002B2CF9AE}" pid="39" name="DocumentSetDescripti">
    <vt:lpwstr/>
  </property>
  <property fmtid="{D5CDD505-2E9C-101B-9397-08002B2CF9AE}" pid="40" name="Project Numb">
    <vt:lpwstr/>
  </property>
  <property fmtid="{D5CDD505-2E9C-101B-9397-08002B2CF9AE}" pid="41" name="U">
    <vt:lpwstr/>
  </property>
  <property fmtid="{D5CDD505-2E9C-101B-9397-08002B2CF9AE}" pid="42" name="UndpDoc">
    <vt:lpwstr/>
  </property>
  <property fmtid="{D5CDD505-2E9C-101B-9397-08002B2CF9AE}" pid="43" name="Project Manag">
    <vt:lpwstr/>
  </property>
  <property fmtid="{D5CDD505-2E9C-101B-9397-08002B2CF9AE}" pid="44" name="UndpIsTempla">
    <vt:lpwstr>No</vt:lpwstr>
  </property>
  <property fmtid="{D5CDD505-2E9C-101B-9397-08002B2CF9AE}" pid="45" name="UNDPSumma">
    <vt:lpwstr/>
  </property>
  <property fmtid="{D5CDD505-2E9C-101B-9397-08002B2CF9AE}" pid="46" name="UndpDocForm">
    <vt:lpwstr/>
  </property>
  <property fmtid="{D5CDD505-2E9C-101B-9397-08002B2CF9AE}" pid="47" name="display_urn:schemas-microsoft-com:office:office#Edit">
    <vt:lpwstr>Charles Amponsah</vt:lpwstr>
  </property>
  <property fmtid="{D5CDD505-2E9C-101B-9397-08002B2CF9AE}" pid="48" name="display_urn:schemas-microsoft-com:office:office#Auth">
    <vt:lpwstr>Charles Amponsah</vt:lpwstr>
  </property>
</Properties>
</file>